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5325" activeTab="1"/>
  </bookViews>
  <sheets>
    <sheet name="EP1,EP2,EP3" sheetId="1" r:id="rId1"/>
    <sheet name="EP4" sheetId="2" r:id="rId2"/>
  </sheets>
  <definedNames/>
  <calcPr fullCalcOnLoad="1"/>
</workbook>
</file>

<file path=xl/sharedStrings.xml><?xml version="1.0" encoding="utf-8"?>
<sst xmlns="http://schemas.openxmlformats.org/spreadsheetml/2006/main" count="150" uniqueCount="63">
  <si>
    <t>UČEBNÍ PLÁN</t>
  </si>
  <si>
    <t>Kód a název oboru vzdělávání:</t>
  </si>
  <si>
    <t>Název ŠVP:</t>
  </si>
  <si>
    <t>Stupeň vzdělání:</t>
  </si>
  <si>
    <t>Vyučovací předměty</t>
  </si>
  <si>
    <t>Povinné vyučovací předměty</t>
  </si>
  <si>
    <t>1. ročník</t>
  </si>
  <si>
    <t>2. ročník</t>
  </si>
  <si>
    <t>3. ročník</t>
  </si>
  <si>
    <t>4. ročník</t>
  </si>
  <si>
    <t>Celkem</t>
  </si>
  <si>
    <t>Český jazyk a literatura</t>
  </si>
  <si>
    <t>Cizí jazyk I.</t>
  </si>
  <si>
    <t>Cizí jazyk II.</t>
  </si>
  <si>
    <t>Matematika</t>
  </si>
  <si>
    <t xml:space="preserve">Základy společenských věd  </t>
  </si>
  <si>
    <t>Fyzika</t>
  </si>
  <si>
    <t>Dějepis</t>
  </si>
  <si>
    <t>Tělesná výchova</t>
  </si>
  <si>
    <t>Zeměpis</t>
  </si>
  <si>
    <t>Informační a komunikační technologie</t>
  </si>
  <si>
    <t>Základní odborné</t>
  </si>
  <si>
    <t>Ekonomika</t>
  </si>
  <si>
    <t xml:space="preserve">Povinně volitelné předměty </t>
  </si>
  <si>
    <t xml:space="preserve">Celkem </t>
  </si>
  <si>
    <t>Celkem povinné předměty</t>
  </si>
  <si>
    <t xml:space="preserve">Volitelné předměty </t>
  </si>
  <si>
    <t>Cizí jazyk III.</t>
  </si>
  <si>
    <t>Celkem maximálně</t>
  </si>
  <si>
    <t xml:space="preserve">Základní  všeobecné </t>
  </si>
  <si>
    <t>Délka a forma studia:</t>
  </si>
  <si>
    <t>Datum platnosti:</t>
  </si>
  <si>
    <t>Střední odborné s maturitní zkouškou</t>
  </si>
  <si>
    <t>4 roky denní</t>
  </si>
  <si>
    <t>Písemná a elektronická komunikace</t>
  </si>
  <si>
    <t xml:space="preserve"> Chemie</t>
  </si>
  <si>
    <t>Účetnictví</t>
  </si>
  <si>
    <t>Účetní software</t>
  </si>
  <si>
    <t>Obchodní provoz</t>
  </si>
  <si>
    <t>Hospodářské výpočty</t>
  </si>
  <si>
    <t>Marketing</t>
  </si>
  <si>
    <t>Mezinárodní obchod</t>
  </si>
  <si>
    <t>Fiktivní firma</t>
  </si>
  <si>
    <t>Daně a daňová soustava</t>
  </si>
  <si>
    <t>Ekonomika a podnikání</t>
  </si>
  <si>
    <t>63-41-M/01 Ekonomika a podnikání</t>
  </si>
  <si>
    <t xml:space="preserve">od 1. 9. 2012 počínaje prvním  ročníkem </t>
  </si>
  <si>
    <t>Personalistika</t>
  </si>
  <si>
    <t>Právo v personalistice</t>
  </si>
  <si>
    <t>Technika cestovního ruchu</t>
  </si>
  <si>
    <t>Průvodcovství</t>
  </si>
  <si>
    <t>Vyučování dle rozpisu učiva</t>
  </si>
  <si>
    <t>Odborná praxe</t>
  </si>
  <si>
    <t>Maturity</t>
  </si>
  <si>
    <t>Časová rezerva</t>
  </si>
  <si>
    <t>Celkem týdnů</t>
  </si>
  <si>
    <t>Konverzace z anglického jazyka</t>
  </si>
  <si>
    <t>Konverzace z německého jazyka</t>
  </si>
  <si>
    <t>Seminář z českého jazyka</t>
  </si>
  <si>
    <t>Učební praxe</t>
  </si>
  <si>
    <t>Biologie a ekologie</t>
  </si>
  <si>
    <t>Školní rok 2023/2024 – třída EP1,EP2,EP3</t>
  </si>
  <si>
    <t>Školní rok 2023/2024 – třída EP4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</si>
</sst>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top" wrapText="1"/>
    </xf>
    <xf numFmtId="0" fontId="45" fillId="33" borderId="15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43" fillId="34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180975</xdr:rowOff>
    </xdr:from>
    <xdr:ext cx="5419725" cy="4448175"/>
    <xdr:sp>
      <xdr:nvSpPr>
        <xdr:cNvPr id="1" name="TextovéPole 1"/>
        <xdr:cNvSpPr txBox="1">
          <a:spLocks noChangeArrowheads="1"/>
        </xdr:cNvSpPr>
      </xdr:nvSpPr>
      <xdr:spPr>
        <a:xfrm>
          <a:off x="0" y="10153650"/>
          <a:ext cx="5419725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škole se vyučuje pět cizích  jazyků – anglický, německý, ruský, španělský a francouzský. Cizím jazykem I. je míněn jazyk, který se žák učil na ZŠ a v jehož studiu pokračuje na škole střední. Cizím jazykem II. je myšlen jazyk, s jehož studiem žák začíná v prvním ročníku střední školy.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 dělení předmětů jsou v plánu použity následující symboly: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není-li za počtem hodin uveden v závorce další údaj, třída se při vyučování nedělí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je-li za počtem hodin uveden v závorce další údaj, potom tato hodnota určuje počet dělených hodin.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3. a  4. ročníku jsou do učebního plánu zařazeny předmět odborné specializace, předmět praxe Fiktivní firma (FIF). Obsah předmětu je tvořen ve spolupráci se sociálními partnery, zohledňuje tedy požadavky reálné praxe.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Výuka je v průběhu celého studia systematicky doplňována zapojováním žáků do reálných akcí odborného charakteru, a to ve spolupráci se sociálními partnery.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3. a 4. ročníku jsou podle zájmu žáků zařazeny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povinně volitelné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předměty. Žák volí vždy jednu z těchto možností: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Konverzace z anglického  jazyka (KNA) nebo Konverzace z německého jazyka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(KNN) nebo Seminář z matematiky (MAV)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Technika cestovního ruchu (TCR) a Průvodcovství (PRV) nebo Personalistika (PER)  a Právo v personalistice (PPE)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 1. ročníku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volitelný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Cizí jazyk III.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 minimálním počtu žáků ve volitelném a povinně volitelném předmětu rozhoduje ředitel školy podle hlediska hospodárnosti a podle možností školy. Maximální počet žáků je omezen charakterem předmětu.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 1. -3. ročníku je zařazena odborná praxe v délce nejméně 2 týdny.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třetím ročníku lze nmahradit výuku ZSV předmětem SEZ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171450</xdr:rowOff>
    </xdr:from>
    <xdr:ext cx="5419725" cy="4438650"/>
    <xdr:sp>
      <xdr:nvSpPr>
        <xdr:cNvPr id="1" name="TextovéPole 1"/>
        <xdr:cNvSpPr txBox="1">
          <a:spLocks noChangeArrowheads="1"/>
        </xdr:cNvSpPr>
      </xdr:nvSpPr>
      <xdr:spPr>
        <a:xfrm>
          <a:off x="0" y="10144125"/>
          <a:ext cx="541972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škole se vyučuje pět cizích  jazyků – anglický, německý, ruský, španělský a francouzský. Cizím jazykem I. je míněn jazyk, který se žák učil na ZŠ a v jehož studiu pokračuje na škole střední. Cizím jazykem II. je myšlen jazyk, s jehož studiem žák začíná v prvním ročníku střední školy.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 dělení předmětů jsou v plánu použity následující symboly: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není-li za počtem hodin uveden v závorce další údaj, třída se při vyučování nedělí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je-li za počtem hodin uveden v závorce další údaj, potom tato hodnota určuje počet dělených hodin.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3. a  4. ročníku jsou do učebního plánu zařazeny předmět odborné specializace, předmět praxe Fiktivní firma (FIF). Obsah předmětu je tvořen ve spolupráci se sociálními partnery, zohledňuje tedy požadavky reálné praxe.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Výuka je v průběhu celého studia systematicky doplňována zapojováním žáků do reálných akcí odborného charakteru, a to ve spolupráci se sociálními partnery.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3. a 4. ročníku jsou podle zájmu žáků zařazeny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povinně volitelné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předměty. Žák volí vždy jednu z těchto možností: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Konverzace z anglického  jazyka (KNA) nebo Konverzace z německého jazyka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(KNN) nebo Seminář z matematiky (MAV)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Technika cestovního ruchu (TCR) a Průvodcovství (PRV) nebo Personalistika (PER)  a Právo v personalistice (PPE)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 1. ročníku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volitelný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Cizí jazyk III.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 minimálním počtu žáků ve volitelném a povinně volitelném předmětu rozhoduje ředitel školy podle hlediska hospodárnosti a podle možností školy. Maximální počet žáků je omezen charakterem předmětu.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 1. -3. ročníku je zařazena odborná praxe v délce nejméně 2 týdny.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 třetím ročníku lze nmahradit výuku ZSV předmětem SEZ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Layout" workbookViewId="0" topLeftCell="A1">
      <selection activeCell="B8" sqref="B8:F8"/>
    </sheetView>
  </sheetViews>
  <sheetFormatPr defaultColWidth="9.140625" defaultRowHeight="15"/>
  <cols>
    <col min="1" max="1" width="31.421875" style="8" customWidth="1"/>
    <col min="2" max="5" width="9.8515625" style="8" customWidth="1"/>
    <col min="6" max="6" width="10.421875" style="8" customWidth="1"/>
    <col min="7" max="16384" width="9.140625" style="8" customWidth="1"/>
  </cols>
  <sheetData>
    <row r="1" spans="1:7" ht="20.25">
      <c r="A1" s="28" t="s">
        <v>0</v>
      </c>
      <c r="B1" s="28"/>
      <c r="C1" s="28"/>
      <c r="D1" s="28"/>
      <c r="E1" s="28"/>
      <c r="F1" s="28"/>
      <c r="G1" s="28"/>
    </row>
    <row r="2" spans="2:6" ht="15">
      <c r="B2" s="21"/>
      <c r="C2" s="21"/>
      <c r="D2" s="21"/>
      <c r="E2" s="21"/>
      <c r="F2" s="21"/>
    </row>
    <row r="3" spans="1:6" ht="15">
      <c r="A3" s="2" t="s">
        <v>1</v>
      </c>
      <c r="B3" s="26" t="s">
        <v>45</v>
      </c>
      <c r="C3" s="26"/>
      <c r="D3" s="26"/>
      <c r="E3" s="26"/>
      <c r="F3" s="26"/>
    </row>
    <row r="4" spans="1:6" ht="15">
      <c r="A4" s="2" t="s">
        <v>2</v>
      </c>
      <c r="B4" s="26" t="s">
        <v>44</v>
      </c>
      <c r="C4" s="26"/>
      <c r="D4" s="26"/>
      <c r="E4" s="26"/>
      <c r="F4" s="26"/>
    </row>
    <row r="5" spans="1:6" ht="15">
      <c r="A5" s="2" t="s">
        <v>3</v>
      </c>
      <c r="B5" s="26" t="s">
        <v>32</v>
      </c>
      <c r="C5" s="26"/>
      <c r="D5" s="26"/>
      <c r="E5" s="26"/>
      <c r="F5" s="26"/>
    </row>
    <row r="6" spans="1:6" ht="15">
      <c r="A6" s="2" t="s">
        <v>30</v>
      </c>
      <c r="B6" s="26" t="s">
        <v>33</v>
      </c>
      <c r="C6" s="26"/>
      <c r="D6" s="26"/>
      <c r="E6" s="26"/>
      <c r="F6" s="26"/>
    </row>
    <row r="7" spans="1:6" ht="15">
      <c r="A7" s="2" t="s">
        <v>31</v>
      </c>
      <c r="B7" s="26" t="s">
        <v>46</v>
      </c>
      <c r="C7" s="26"/>
      <c r="D7" s="26"/>
      <c r="E7" s="26"/>
      <c r="F7" s="26"/>
    </row>
    <row r="8" spans="2:6" ht="15">
      <c r="B8" s="26" t="s">
        <v>61</v>
      </c>
      <c r="C8" s="26"/>
      <c r="D8" s="26"/>
      <c r="E8" s="26"/>
      <c r="F8" s="26"/>
    </row>
    <row r="9" spans="2:6" ht="15.75" thickBot="1">
      <c r="B9" s="27"/>
      <c r="C9" s="27"/>
      <c r="D9" s="27"/>
      <c r="E9" s="27"/>
      <c r="F9" s="27"/>
    </row>
    <row r="10" spans="1:6" ht="15.75" thickBot="1">
      <c r="A10" s="3" t="s">
        <v>4</v>
      </c>
      <c r="B10" s="14" t="s">
        <v>6</v>
      </c>
      <c r="C10" s="14" t="s">
        <v>7</v>
      </c>
      <c r="D10" s="14" t="s">
        <v>8</v>
      </c>
      <c r="E10" s="16" t="s">
        <v>9</v>
      </c>
      <c r="F10" s="15" t="s">
        <v>10</v>
      </c>
    </row>
    <row r="11" spans="1:6" ht="15.75" thickBot="1">
      <c r="A11" s="4" t="s">
        <v>5</v>
      </c>
      <c r="B11" s="9"/>
      <c r="C11" s="9"/>
      <c r="D11" s="9"/>
      <c r="E11" s="9"/>
      <c r="F11" s="10"/>
    </row>
    <row r="12" spans="1:6" ht="15.75" thickBot="1">
      <c r="A12" s="4" t="s">
        <v>29</v>
      </c>
      <c r="B12" s="5">
        <f>SUM(B13:B24)</f>
        <v>20.5</v>
      </c>
      <c r="C12" s="5">
        <f>SUM(C13:C24)</f>
        <v>18.5</v>
      </c>
      <c r="D12" s="5">
        <f>SUM(D13:D24)</f>
        <v>14</v>
      </c>
      <c r="E12" s="5">
        <f>SUM(E13:E24)</f>
        <v>15</v>
      </c>
      <c r="F12" s="6">
        <f>SUM(B12:E12)</f>
        <v>68</v>
      </c>
    </row>
    <row r="13" spans="1:6" ht="15.75" thickBot="1">
      <c r="A13" s="11" t="s">
        <v>11</v>
      </c>
      <c r="B13" s="7">
        <v>3</v>
      </c>
      <c r="C13" s="7">
        <v>3</v>
      </c>
      <c r="D13" s="7">
        <v>3</v>
      </c>
      <c r="E13" s="7">
        <v>3</v>
      </c>
      <c r="F13" s="10">
        <f aca="true" t="shared" si="0" ref="F13:F24">SUM(B13:E13)</f>
        <v>12</v>
      </c>
    </row>
    <row r="14" spans="1:6" ht="15.75" thickBot="1">
      <c r="A14" s="24" t="s">
        <v>58</v>
      </c>
      <c r="B14" s="23">
        <v>0</v>
      </c>
      <c r="C14" s="23">
        <v>0</v>
      </c>
      <c r="D14" s="23">
        <v>0</v>
      </c>
      <c r="E14" s="23">
        <v>1</v>
      </c>
      <c r="F14" s="10">
        <f t="shared" si="0"/>
        <v>1</v>
      </c>
    </row>
    <row r="15" spans="1:6" ht="15.75" thickBot="1">
      <c r="A15" s="24" t="s">
        <v>12</v>
      </c>
      <c r="B15" s="23">
        <v>4</v>
      </c>
      <c r="C15" s="23">
        <v>4</v>
      </c>
      <c r="D15" s="23">
        <v>4</v>
      </c>
      <c r="E15" s="23">
        <v>4</v>
      </c>
      <c r="F15" s="10">
        <f t="shared" si="0"/>
        <v>16</v>
      </c>
    </row>
    <row r="16" spans="1:6" ht="15.75" thickBot="1">
      <c r="A16" s="24" t="s">
        <v>13</v>
      </c>
      <c r="B16" s="23">
        <v>2</v>
      </c>
      <c r="C16" s="23">
        <v>2</v>
      </c>
      <c r="D16" s="23">
        <v>2</v>
      </c>
      <c r="E16" s="23">
        <v>2</v>
      </c>
      <c r="F16" s="10">
        <f t="shared" si="0"/>
        <v>8</v>
      </c>
    </row>
    <row r="17" spans="1:7" ht="15.75" thickBot="1">
      <c r="A17" s="24" t="s">
        <v>15</v>
      </c>
      <c r="B17" s="23">
        <v>1</v>
      </c>
      <c r="C17" s="23">
        <v>1</v>
      </c>
      <c r="D17" s="23">
        <v>0</v>
      </c>
      <c r="E17" s="23">
        <v>0</v>
      </c>
      <c r="F17" s="10">
        <f>SUM(B17:E17)</f>
        <v>2</v>
      </c>
      <c r="G17" s="22"/>
    </row>
    <row r="18" spans="1:6" ht="15.75" thickBot="1">
      <c r="A18" s="11" t="s">
        <v>17</v>
      </c>
      <c r="B18" s="7">
        <v>2</v>
      </c>
      <c r="C18" s="7">
        <v>1</v>
      </c>
      <c r="D18" s="7">
        <v>0</v>
      </c>
      <c r="E18" s="7">
        <v>0</v>
      </c>
      <c r="F18" s="10">
        <f t="shared" si="0"/>
        <v>3</v>
      </c>
    </row>
    <row r="19" spans="1:6" ht="15.75" thickBot="1">
      <c r="A19" s="11" t="s">
        <v>14</v>
      </c>
      <c r="B19" s="7">
        <v>3</v>
      </c>
      <c r="C19" s="7">
        <v>3</v>
      </c>
      <c r="D19" s="7">
        <v>3</v>
      </c>
      <c r="E19" s="7">
        <v>3</v>
      </c>
      <c r="F19" s="10">
        <f>SUM(B19:E19)</f>
        <v>12</v>
      </c>
    </row>
    <row r="20" spans="1:6" ht="15.75" thickBot="1">
      <c r="A20" s="11" t="s">
        <v>16</v>
      </c>
      <c r="B20" s="7">
        <v>0</v>
      </c>
      <c r="C20" s="7">
        <v>0.5</v>
      </c>
      <c r="D20" s="7">
        <v>0</v>
      </c>
      <c r="E20" s="7">
        <v>0</v>
      </c>
      <c r="F20" s="10">
        <f t="shared" si="0"/>
        <v>0.5</v>
      </c>
    </row>
    <row r="21" spans="1:6" ht="15.75" thickBot="1">
      <c r="A21" s="11" t="s">
        <v>35</v>
      </c>
      <c r="B21" s="7">
        <v>0.5</v>
      </c>
      <c r="C21" s="7">
        <v>0</v>
      </c>
      <c r="D21" s="23">
        <v>0</v>
      </c>
      <c r="E21" s="7">
        <v>0</v>
      </c>
      <c r="F21" s="10">
        <f t="shared" si="0"/>
        <v>0.5</v>
      </c>
    </row>
    <row r="22" spans="1:6" ht="15.75" thickBot="1">
      <c r="A22" s="11" t="s">
        <v>19</v>
      </c>
      <c r="B22" s="7">
        <v>2</v>
      </c>
      <c r="C22" s="7">
        <v>2</v>
      </c>
      <c r="D22" s="7">
        <v>0</v>
      </c>
      <c r="E22" s="7">
        <v>0</v>
      </c>
      <c r="F22" s="10">
        <f>SUM(B22:E22)</f>
        <v>4</v>
      </c>
    </row>
    <row r="23" spans="1:6" ht="15.75" thickBot="1">
      <c r="A23" s="11" t="s">
        <v>60</v>
      </c>
      <c r="B23" s="7">
        <v>1</v>
      </c>
      <c r="C23" s="7">
        <v>0</v>
      </c>
      <c r="D23" s="7">
        <v>0</v>
      </c>
      <c r="E23" s="7">
        <v>0</v>
      </c>
      <c r="F23" s="10">
        <f t="shared" si="0"/>
        <v>1</v>
      </c>
    </row>
    <row r="24" spans="1:6" ht="15.75" thickBot="1">
      <c r="A24" s="11" t="s">
        <v>18</v>
      </c>
      <c r="B24" s="7">
        <v>2</v>
      </c>
      <c r="C24" s="7">
        <v>2</v>
      </c>
      <c r="D24" s="7">
        <v>2</v>
      </c>
      <c r="E24" s="7">
        <v>2</v>
      </c>
      <c r="F24" s="10">
        <f t="shared" si="0"/>
        <v>8</v>
      </c>
    </row>
    <row r="25" spans="1:6" ht="15.75" thickBot="1">
      <c r="A25" s="4" t="s">
        <v>21</v>
      </c>
      <c r="B25" s="5">
        <f>SUM(B26:B36)</f>
        <v>10</v>
      </c>
      <c r="C25" s="5">
        <f>SUM(C26:C37)</f>
        <v>15</v>
      </c>
      <c r="D25" s="5">
        <f>SUM(D26:D37)</f>
        <v>14</v>
      </c>
      <c r="E25" s="5">
        <f>SUM(E26:E37)</f>
        <v>13</v>
      </c>
      <c r="F25" s="6">
        <f>SUM(B25:E25)</f>
        <v>52</v>
      </c>
    </row>
    <row r="26" spans="1:6" ht="15.75" thickBot="1">
      <c r="A26" s="11" t="s">
        <v>22</v>
      </c>
      <c r="B26" s="7">
        <v>2</v>
      </c>
      <c r="C26" s="7">
        <v>3</v>
      </c>
      <c r="D26" s="7">
        <v>2</v>
      </c>
      <c r="E26" s="7">
        <v>3</v>
      </c>
      <c r="F26" s="10">
        <f aca="true" t="shared" si="1" ref="F26:F44">SUM(B26:E26)</f>
        <v>10</v>
      </c>
    </row>
    <row r="27" spans="1:6" ht="15.75" thickBot="1">
      <c r="A27" s="11" t="s">
        <v>36</v>
      </c>
      <c r="B27" s="7">
        <v>0</v>
      </c>
      <c r="C27" s="7">
        <v>2</v>
      </c>
      <c r="D27" s="7">
        <v>4</v>
      </c>
      <c r="E27" s="7">
        <v>3</v>
      </c>
      <c r="F27" s="10">
        <f t="shared" si="1"/>
        <v>9</v>
      </c>
    </row>
    <row r="28" spans="1:6" ht="15.75" thickBot="1">
      <c r="A28" s="11" t="s">
        <v>37</v>
      </c>
      <c r="B28" s="7">
        <v>0</v>
      </c>
      <c r="C28" s="7">
        <v>0</v>
      </c>
      <c r="D28" s="7">
        <v>1</v>
      </c>
      <c r="E28" s="7">
        <v>1</v>
      </c>
      <c r="F28" s="10">
        <f t="shared" si="1"/>
        <v>2</v>
      </c>
    </row>
    <row r="29" spans="1:6" ht="15.75" thickBot="1">
      <c r="A29" s="11" t="s">
        <v>38</v>
      </c>
      <c r="B29" s="7">
        <v>2</v>
      </c>
      <c r="C29" s="7">
        <v>2</v>
      </c>
      <c r="D29" s="7">
        <v>0</v>
      </c>
      <c r="E29" s="7">
        <v>0</v>
      </c>
      <c r="F29" s="10">
        <f t="shared" si="1"/>
        <v>4</v>
      </c>
    </row>
    <row r="30" spans="1:6" ht="15.75" thickBot="1">
      <c r="A30" s="11" t="s">
        <v>39</v>
      </c>
      <c r="B30" s="7">
        <v>0</v>
      </c>
      <c r="C30" s="7">
        <v>2</v>
      </c>
      <c r="D30" s="7">
        <v>0</v>
      </c>
      <c r="E30" s="7">
        <v>0</v>
      </c>
      <c r="F30" s="10">
        <f t="shared" si="1"/>
        <v>2</v>
      </c>
    </row>
    <row r="31" spans="1:6" ht="15.75" thickBot="1">
      <c r="A31" s="11" t="s">
        <v>20</v>
      </c>
      <c r="B31" s="7">
        <v>3</v>
      </c>
      <c r="C31" s="7">
        <v>2</v>
      </c>
      <c r="D31" s="7">
        <v>0</v>
      </c>
      <c r="E31" s="7">
        <v>0</v>
      </c>
      <c r="F31" s="10">
        <f t="shared" si="1"/>
        <v>5</v>
      </c>
    </row>
    <row r="32" spans="1:6" ht="15.75" thickBot="1">
      <c r="A32" s="11" t="s">
        <v>34</v>
      </c>
      <c r="B32" s="7">
        <v>3</v>
      </c>
      <c r="C32" s="7">
        <v>2</v>
      </c>
      <c r="D32" s="7">
        <v>1</v>
      </c>
      <c r="E32" s="7">
        <v>2</v>
      </c>
      <c r="F32" s="10">
        <f t="shared" si="1"/>
        <v>8</v>
      </c>
    </row>
    <row r="33" spans="1:6" ht="15.75" thickBot="1">
      <c r="A33" s="11" t="s">
        <v>40</v>
      </c>
      <c r="B33" s="7">
        <v>0</v>
      </c>
      <c r="C33" s="7">
        <v>0</v>
      </c>
      <c r="D33" s="7">
        <v>2</v>
      </c>
      <c r="E33" s="7">
        <v>0</v>
      </c>
      <c r="F33" s="10">
        <f t="shared" si="1"/>
        <v>2</v>
      </c>
    </row>
    <row r="34" spans="1:6" ht="15.75" thickBot="1">
      <c r="A34" s="11" t="s">
        <v>43</v>
      </c>
      <c r="B34" s="7">
        <v>0</v>
      </c>
      <c r="C34" s="7">
        <v>2</v>
      </c>
      <c r="D34" s="7">
        <v>0</v>
      </c>
      <c r="E34" s="7">
        <v>0</v>
      </c>
      <c r="F34" s="10">
        <f t="shared" si="1"/>
        <v>2</v>
      </c>
    </row>
    <row r="35" spans="1:6" ht="15.75" thickBot="1">
      <c r="A35" s="11" t="s">
        <v>41</v>
      </c>
      <c r="B35" s="7">
        <v>0</v>
      </c>
      <c r="C35" s="7">
        <v>0</v>
      </c>
      <c r="D35" s="7">
        <v>0</v>
      </c>
      <c r="E35" s="7">
        <v>2</v>
      </c>
      <c r="F35" s="10">
        <f t="shared" si="1"/>
        <v>2</v>
      </c>
    </row>
    <row r="36" spans="1:6" ht="15.75" thickBot="1">
      <c r="A36" s="24" t="s">
        <v>59</v>
      </c>
      <c r="B36" s="23">
        <v>0</v>
      </c>
      <c r="C36" s="23">
        <v>0</v>
      </c>
      <c r="D36" s="23">
        <v>2</v>
      </c>
      <c r="E36" s="23">
        <v>0</v>
      </c>
      <c r="F36" s="10">
        <f t="shared" si="1"/>
        <v>2</v>
      </c>
    </row>
    <row r="37" spans="1:6" ht="15.75" thickBot="1">
      <c r="A37" s="11" t="s">
        <v>42</v>
      </c>
      <c r="B37" s="7">
        <v>0</v>
      </c>
      <c r="C37" s="7">
        <v>0</v>
      </c>
      <c r="D37" s="7">
        <v>2</v>
      </c>
      <c r="E37" s="7">
        <v>2</v>
      </c>
      <c r="F37" s="10">
        <f>SUM(B37:E37)</f>
        <v>4</v>
      </c>
    </row>
    <row r="38" spans="1:6" ht="15.75" thickBot="1">
      <c r="A38" s="4" t="s">
        <v>23</v>
      </c>
      <c r="B38" s="5" t="s">
        <v>6</v>
      </c>
      <c r="C38" s="5" t="s">
        <v>7</v>
      </c>
      <c r="D38" s="5" t="s">
        <v>8</v>
      </c>
      <c r="E38" s="5" t="s">
        <v>9</v>
      </c>
      <c r="F38" s="6" t="s">
        <v>24</v>
      </c>
    </row>
    <row r="39" spans="1:6" ht="15.75" thickBot="1">
      <c r="A39" s="11" t="s">
        <v>56</v>
      </c>
      <c r="B39" s="7">
        <v>0</v>
      </c>
      <c r="C39" s="7">
        <v>0</v>
      </c>
      <c r="D39" s="7">
        <v>2</v>
      </c>
      <c r="E39" s="7">
        <v>2</v>
      </c>
      <c r="F39" s="10">
        <f t="shared" si="1"/>
        <v>4</v>
      </c>
    </row>
    <row r="40" spans="1:6" ht="15.75" thickBot="1">
      <c r="A40" s="11" t="s">
        <v>57</v>
      </c>
      <c r="B40" s="7">
        <v>0</v>
      </c>
      <c r="C40" s="7">
        <v>0</v>
      </c>
      <c r="D40" s="7">
        <v>2</v>
      </c>
      <c r="E40" s="7">
        <v>2</v>
      </c>
      <c r="F40" s="10">
        <f t="shared" si="1"/>
        <v>4</v>
      </c>
    </row>
    <row r="41" spans="1:6" ht="15.75" thickBot="1">
      <c r="A41" s="11" t="s">
        <v>47</v>
      </c>
      <c r="B41" s="7">
        <v>0</v>
      </c>
      <c r="C41" s="7">
        <v>0</v>
      </c>
      <c r="D41" s="23">
        <v>2</v>
      </c>
      <c r="E41" s="7">
        <v>2</v>
      </c>
      <c r="F41" s="10">
        <f t="shared" si="1"/>
        <v>4</v>
      </c>
    </row>
    <row r="42" spans="1:6" ht="15.75" thickBot="1">
      <c r="A42" s="11" t="s">
        <v>48</v>
      </c>
      <c r="B42" s="7">
        <v>0</v>
      </c>
      <c r="C42" s="7">
        <v>0</v>
      </c>
      <c r="D42" s="23">
        <v>2</v>
      </c>
      <c r="E42" s="7">
        <v>0</v>
      </c>
      <c r="F42" s="10">
        <f t="shared" si="1"/>
        <v>2</v>
      </c>
    </row>
    <row r="43" spans="1:6" ht="15.75" thickBot="1">
      <c r="A43" s="11" t="s">
        <v>49</v>
      </c>
      <c r="B43" s="7">
        <v>0</v>
      </c>
      <c r="C43" s="7">
        <v>0</v>
      </c>
      <c r="D43" s="23">
        <v>4</v>
      </c>
      <c r="E43" s="7">
        <v>0</v>
      </c>
      <c r="F43" s="10">
        <f t="shared" si="1"/>
        <v>4</v>
      </c>
    </row>
    <row r="44" spans="1:6" ht="15.75" thickBot="1">
      <c r="A44" s="11" t="s">
        <v>50</v>
      </c>
      <c r="B44" s="7">
        <v>0</v>
      </c>
      <c r="C44" s="7">
        <v>0</v>
      </c>
      <c r="D44" s="23">
        <v>0</v>
      </c>
      <c r="E44" s="7">
        <v>2</v>
      </c>
      <c r="F44" s="10">
        <f t="shared" si="1"/>
        <v>2</v>
      </c>
    </row>
    <row r="45" spans="1:6" ht="15.75" thickBot="1">
      <c r="A45" s="4" t="s">
        <v>25</v>
      </c>
      <c r="B45" s="9">
        <f>SUM(B12+B25)</f>
        <v>30.5</v>
      </c>
      <c r="C45" s="9">
        <f>SUM(C12+C25)</f>
        <v>33.5</v>
      </c>
      <c r="D45" s="9">
        <f>D43+D39+D25+D12</f>
        <v>34</v>
      </c>
      <c r="E45" s="9">
        <f>E44+E40+E25+E12</f>
        <v>32</v>
      </c>
      <c r="F45" s="10">
        <f>SUM(B45:E45)</f>
        <v>130</v>
      </c>
    </row>
    <row r="46" spans="1:6" ht="15.75" thickBot="1">
      <c r="A46" s="1" t="s">
        <v>26</v>
      </c>
      <c r="B46" s="12" t="s">
        <v>6</v>
      </c>
      <c r="C46" s="12" t="s">
        <v>7</v>
      </c>
      <c r="D46" s="12" t="s">
        <v>8</v>
      </c>
      <c r="E46" s="12" t="s">
        <v>9</v>
      </c>
      <c r="F46" s="13" t="s">
        <v>24</v>
      </c>
    </row>
    <row r="47" spans="1:6" ht="15.75" thickBot="1">
      <c r="A47" s="11" t="s">
        <v>27</v>
      </c>
      <c r="B47" s="7">
        <v>1</v>
      </c>
      <c r="C47" s="7">
        <v>1</v>
      </c>
      <c r="D47" s="7">
        <v>1</v>
      </c>
      <c r="E47" s="7">
        <v>1</v>
      </c>
      <c r="F47" s="10">
        <f>SUM(B47:E47)</f>
        <v>4</v>
      </c>
    </row>
    <row r="48" spans="1:6" ht="15.75" thickBot="1">
      <c r="A48" s="4" t="s">
        <v>28</v>
      </c>
      <c r="B48" s="5">
        <v>32.5</v>
      </c>
      <c r="C48" s="5">
        <v>32.5</v>
      </c>
      <c r="D48" s="5">
        <v>35</v>
      </c>
      <c r="E48" s="5">
        <v>34</v>
      </c>
      <c r="F48" s="10">
        <f>SUM(B48:E48)</f>
        <v>134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spans="1:7" ht="15">
      <c r="A73" s="27"/>
      <c r="B73" s="27"/>
      <c r="C73" s="27"/>
      <c r="D73" s="27"/>
      <c r="E73" s="27"/>
      <c r="F73" s="27"/>
      <c r="G73" s="27"/>
    </row>
    <row r="74" ht="15"/>
    <row r="75" spans="1:5" ht="31.5">
      <c r="A75" s="17"/>
      <c r="B75" s="17" t="s">
        <v>6</v>
      </c>
      <c r="C75" s="17" t="s">
        <v>7</v>
      </c>
      <c r="D75" s="17" t="s">
        <v>8</v>
      </c>
      <c r="E75" s="17" t="s">
        <v>9</v>
      </c>
    </row>
    <row r="76" spans="1:5" ht="15.75">
      <c r="A76" s="18" t="s">
        <v>51</v>
      </c>
      <c r="B76" s="19">
        <v>32</v>
      </c>
      <c r="C76" s="19">
        <v>32</v>
      </c>
      <c r="D76" s="19">
        <v>32</v>
      </c>
      <c r="E76" s="19">
        <v>32</v>
      </c>
    </row>
    <row r="77" spans="1:5" ht="15.75">
      <c r="A77" s="18" t="s">
        <v>52</v>
      </c>
      <c r="B77" s="19">
        <v>2</v>
      </c>
      <c r="C77" s="19">
        <v>2</v>
      </c>
      <c r="D77" s="19">
        <v>2</v>
      </c>
      <c r="E77" s="19">
        <v>0</v>
      </c>
    </row>
    <row r="78" spans="1:5" ht="15.75">
      <c r="A78" s="18" t="s">
        <v>53</v>
      </c>
      <c r="B78" s="19">
        <v>0</v>
      </c>
      <c r="C78" s="19">
        <v>0</v>
      </c>
      <c r="D78" s="19">
        <v>0</v>
      </c>
      <c r="E78" s="19">
        <v>3</v>
      </c>
    </row>
    <row r="79" spans="1:5" ht="15.75">
      <c r="A79" s="18" t="s">
        <v>54</v>
      </c>
      <c r="B79" s="19">
        <v>6</v>
      </c>
      <c r="C79" s="19">
        <v>6</v>
      </c>
      <c r="D79" s="19">
        <v>6</v>
      </c>
      <c r="E79" s="19">
        <v>3</v>
      </c>
    </row>
    <row r="80" spans="1:5" ht="15.75">
      <c r="A80" s="20" t="s">
        <v>55</v>
      </c>
      <c r="B80" s="17">
        <f>SUM(B76:B79)</f>
        <v>40</v>
      </c>
      <c r="C80" s="17">
        <f>SUM(C76:C79)</f>
        <v>40</v>
      </c>
      <c r="D80" s="17">
        <f>SUM(D76:D79)</f>
        <v>40</v>
      </c>
      <c r="E80" s="17">
        <f>SUM(E76:E79)</f>
        <v>38</v>
      </c>
    </row>
  </sheetData>
  <sheetProtection/>
  <mergeCells count="9">
    <mergeCell ref="B8:F8"/>
    <mergeCell ref="B9:F9"/>
    <mergeCell ref="A73:G73"/>
    <mergeCell ref="A1:G1"/>
    <mergeCell ref="B3:F3"/>
    <mergeCell ref="B4:F4"/>
    <mergeCell ref="B5:F5"/>
    <mergeCell ref="B6:F6"/>
    <mergeCell ref="B7:F7"/>
  </mergeCells>
  <printOptions/>
  <pageMargins left="0.7" right="0.7" top="0.375" bottom="0.787401575" header="0.3" footer="0.3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Layout" workbookViewId="0" topLeftCell="A1">
      <selection activeCell="B8" sqref="B8:F8"/>
    </sheetView>
  </sheetViews>
  <sheetFormatPr defaultColWidth="9.140625" defaultRowHeight="15"/>
  <cols>
    <col min="1" max="1" width="31.421875" style="8" customWidth="1"/>
    <col min="2" max="5" width="9.8515625" style="8" customWidth="1"/>
    <col min="6" max="6" width="10.421875" style="8" customWidth="1"/>
    <col min="7" max="16384" width="9.140625" style="8" customWidth="1"/>
  </cols>
  <sheetData>
    <row r="1" spans="1:7" ht="20.25">
      <c r="A1" s="28" t="s">
        <v>0</v>
      </c>
      <c r="B1" s="28"/>
      <c r="C1" s="28"/>
      <c r="D1" s="28"/>
      <c r="E1" s="28"/>
      <c r="F1" s="28"/>
      <c r="G1" s="28"/>
    </row>
    <row r="2" spans="2:6" ht="15">
      <c r="B2" s="25"/>
      <c r="C2" s="25"/>
      <c r="D2" s="25"/>
      <c r="E2" s="25"/>
      <c r="F2" s="25"/>
    </row>
    <row r="3" spans="1:6" ht="15">
      <c r="A3" s="2" t="s">
        <v>1</v>
      </c>
      <c r="B3" s="26" t="s">
        <v>45</v>
      </c>
      <c r="C3" s="26"/>
      <c r="D3" s="26"/>
      <c r="E3" s="26"/>
      <c r="F3" s="26"/>
    </row>
    <row r="4" spans="1:6" ht="15">
      <c r="A4" s="2" t="s">
        <v>2</v>
      </c>
      <c r="B4" s="26" t="s">
        <v>44</v>
      </c>
      <c r="C4" s="26"/>
      <c r="D4" s="26"/>
      <c r="E4" s="26"/>
      <c r="F4" s="26"/>
    </row>
    <row r="5" spans="1:6" ht="15">
      <c r="A5" s="2" t="s">
        <v>3</v>
      </c>
      <c r="B5" s="26" t="s">
        <v>32</v>
      </c>
      <c r="C5" s="26"/>
      <c r="D5" s="26"/>
      <c r="E5" s="26"/>
      <c r="F5" s="26"/>
    </row>
    <row r="6" spans="1:6" ht="15">
      <c r="A6" s="2" t="s">
        <v>30</v>
      </c>
      <c r="B6" s="26" t="s">
        <v>33</v>
      </c>
      <c r="C6" s="26"/>
      <c r="D6" s="26"/>
      <c r="E6" s="26"/>
      <c r="F6" s="26"/>
    </row>
    <row r="7" spans="1:6" ht="15">
      <c r="A7" s="2" t="s">
        <v>31</v>
      </c>
      <c r="B7" s="26" t="s">
        <v>46</v>
      </c>
      <c r="C7" s="26"/>
      <c r="D7" s="26"/>
      <c r="E7" s="26"/>
      <c r="F7" s="26"/>
    </row>
    <row r="8" spans="2:6" ht="15">
      <c r="B8" s="26" t="s">
        <v>62</v>
      </c>
      <c r="C8" s="26"/>
      <c r="D8" s="26"/>
      <c r="E8" s="26"/>
      <c r="F8" s="26"/>
    </row>
    <row r="9" spans="2:6" ht="15.75" thickBot="1">
      <c r="B9" s="27"/>
      <c r="C9" s="27"/>
      <c r="D9" s="27"/>
      <c r="E9" s="27"/>
      <c r="F9" s="27"/>
    </row>
    <row r="10" spans="1:6" ht="15.75" thickBot="1">
      <c r="A10" s="3" t="s">
        <v>4</v>
      </c>
      <c r="B10" s="14" t="s">
        <v>6</v>
      </c>
      <c r="C10" s="14" t="s">
        <v>7</v>
      </c>
      <c r="D10" s="14" t="s">
        <v>8</v>
      </c>
      <c r="E10" s="16" t="s">
        <v>9</v>
      </c>
      <c r="F10" s="15" t="s">
        <v>10</v>
      </c>
    </row>
    <row r="11" spans="1:6" ht="15.75" thickBot="1">
      <c r="A11" s="4" t="s">
        <v>5</v>
      </c>
      <c r="B11" s="9"/>
      <c r="C11" s="9"/>
      <c r="D11" s="9"/>
      <c r="E11" s="9"/>
      <c r="F11" s="10"/>
    </row>
    <row r="12" spans="1:6" ht="15.75" thickBot="1">
      <c r="A12" s="4" t="s">
        <v>29</v>
      </c>
      <c r="B12" s="5">
        <f>SUM(B13:B24)</f>
        <v>20.5</v>
      </c>
      <c r="C12" s="5">
        <f>SUM(C13:C24)</f>
        <v>18.5</v>
      </c>
      <c r="D12" s="5">
        <f>SUM(D13:D24)</f>
        <v>14</v>
      </c>
      <c r="E12" s="5">
        <f>SUM(E13:E24)</f>
        <v>15</v>
      </c>
      <c r="F12" s="6">
        <f>SUM(B12:E12)</f>
        <v>68</v>
      </c>
    </row>
    <row r="13" spans="1:6" ht="15.75" thickBot="1">
      <c r="A13" s="11" t="s">
        <v>11</v>
      </c>
      <c r="B13" s="7">
        <v>3</v>
      </c>
      <c r="C13" s="7">
        <v>3</v>
      </c>
      <c r="D13" s="7">
        <v>3</v>
      </c>
      <c r="E13" s="7">
        <v>3</v>
      </c>
      <c r="F13" s="10">
        <f aca="true" t="shared" si="0" ref="F13:F24">SUM(B13:E13)</f>
        <v>12</v>
      </c>
    </row>
    <row r="14" spans="1:6" ht="15.75" thickBot="1">
      <c r="A14" s="24" t="s">
        <v>58</v>
      </c>
      <c r="B14" s="23">
        <v>0</v>
      </c>
      <c r="C14" s="23">
        <v>0</v>
      </c>
      <c r="D14" s="23">
        <v>0</v>
      </c>
      <c r="E14" s="23">
        <v>1</v>
      </c>
      <c r="F14" s="10">
        <f t="shared" si="0"/>
        <v>1</v>
      </c>
    </row>
    <row r="15" spans="1:6" ht="15.75" thickBot="1">
      <c r="A15" s="24" t="s">
        <v>12</v>
      </c>
      <c r="B15" s="23">
        <v>4</v>
      </c>
      <c r="C15" s="23">
        <v>4</v>
      </c>
      <c r="D15" s="23">
        <v>4</v>
      </c>
      <c r="E15" s="23">
        <v>4</v>
      </c>
      <c r="F15" s="10">
        <f t="shared" si="0"/>
        <v>16</v>
      </c>
    </row>
    <row r="16" spans="1:6" ht="15.75" thickBot="1">
      <c r="A16" s="24" t="s">
        <v>13</v>
      </c>
      <c r="B16" s="23">
        <v>2</v>
      </c>
      <c r="C16" s="23">
        <v>2</v>
      </c>
      <c r="D16" s="23">
        <v>2</v>
      </c>
      <c r="E16" s="23">
        <v>2</v>
      </c>
      <c r="F16" s="10">
        <f t="shared" si="0"/>
        <v>8</v>
      </c>
    </row>
    <row r="17" spans="1:7" ht="15.75" thickBot="1">
      <c r="A17" s="24" t="s">
        <v>15</v>
      </c>
      <c r="B17" s="23">
        <v>1</v>
      </c>
      <c r="C17" s="23">
        <v>1</v>
      </c>
      <c r="D17" s="23">
        <v>0</v>
      </c>
      <c r="E17" s="23">
        <v>0</v>
      </c>
      <c r="F17" s="10">
        <f>SUM(B17:E17)</f>
        <v>2</v>
      </c>
      <c r="G17" s="22"/>
    </row>
    <row r="18" spans="1:6" ht="15.75" thickBot="1">
      <c r="A18" s="11" t="s">
        <v>17</v>
      </c>
      <c r="B18" s="7">
        <v>2</v>
      </c>
      <c r="C18" s="7">
        <v>1</v>
      </c>
      <c r="D18" s="7">
        <v>0</v>
      </c>
      <c r="E18" s="7">
        <v>0</v>
      </c>
      <c r="F18" s="10">
        <f t="shared" si="0"/>
        <v>3</v>
      </c>
    </row>
    <row r="19" spans="1:6" ht="15.75" thickBot="1">
      <c r="A19" s="11" t="s">
        <v>14</v>
      </c>
      <c r="B19" s="7">
        <v>3</v>
      </c>
      <c r="C19" s="7">
        <v>3</v>
      </c>
      <c r="D19" s="7">
        <v>3</v>
      </c>
      <c r="E19" s="7">
        <v>3</v>
      </c>
      <c r="F19" s="10">
        <f>SUM(B19:E19)</f>
        <v>12</v>
      </c>
    </row>
    <row r="20" spans="1:6" ht="15.75" thickBot="1">
      <c r="A20" s="11" t="s">
        <v>16</v>
      </c>
      <c r="B20" s="7">
        <v>0</v>
      </c>
      <c r="C20" s="7">
        <v>0.5</v>
      </c>
      <c r="D20" s="7">
        <v>0</v>
      </c>
      <c r="E20" s="7">
        <v>0</v>
      </c>
      <c r="F20" s="10">
        <f t="shared" si="0"/>
        <v>0.5</v>
      </c>
    </row>
    <row r="21" spans="1:6" ht="15.75" thickBot="1">
      <c r="A21" s="11" t="s">
        <v>35</v>
      </c>
      <c r="B21" s="7">
        <v>0.5</v>
      </c>
      <c r="C21" s="7">
        <v>0</v>
      </c>
      <c r="D21" s="23">
        <v>0</v>
      </c>
      <c r="E21" s="7">
        <v>0</v>
      </c>
      <c r="F21" s="10">
        <f t="shared" si="0"/>
        <v>0.5</v>
      </c>
    </row>
    <row r="22" spans="1:6" ht="15.75" thickBot="1">
      <c r="A22" s="11" t="s">
        <v>19</v>
      </c>
      <c r="B22" s="7">
        <v>2</v>
      </c>
      <c r="C22" s="7">
        <v>2</v>
      </c>
      <c r="D22" s="7">
        <v>0</v>
      </c>
      <c r="E22" s="7">
        <v>0</v>
      </c>
      <c r="F22" s="10">
        <f>SUM(B22:E22)</f>
        <v>4</v>
      </c>
    </row>
    <row r="23" spans="1:6" ht="15.75" thickBot="1">
      <c r="A23" s="11" t="s">
        <v>60</v>
      </c>
      <c r="B23" s="7">
        <v>1</v>
      </c>
      <c r="C23" s="7">
        <v>0</v>
      </c>
      <c r="D23" s="7">
        <v>0</v>
      </c>
      <c r="E23" s="7">
        <v>0</v>
      </c>
      <c r="F23" s="10">
        <f t="shared" si="0"/>
        <v>1</v>
      </c>
    </row>
    <row r="24" spans="1:6" ht="15.75" thickBot="1">
      <c r="A24" s="11" t="s">
        <v>18</v>
      </c>
      <c r="B24" s="7">
        <v>2</v>
      </c>
      <c r="C24" s="7">
        <v>2</v>
      </c>
      <c r="D24" s="7">
        <v>2</v>
      </c>
      <c r="E24" s="7">
        <v>2</v>
      </c>
      <c r="F24" s="10">
        <f t="shared" si="0"/>
        <v>8</v>
      </c>
    </row>
    <row r="25" spans="1:6" ht="15.75" thickBot="1">
      <c r="A25" s="4" t="s">
        <v>21</v>
      </c>
      <c r="B25" s="5">
        <f>SUM(B26:B36)</f>
        <v>10</v>
      </c>
      <c r="C25" s="5">
        <f>SUM(C26:C37)</f>
        <v>15</v>
      </c>
      <c r="D25" s="5">
        <f>SUM(D26:D37)</f>
        <v>14</v>
      </c>
      <c r="E25" s="5">
        <f>SUM(E26:E37)</f>
        <v>13</v>
      </c>
      <c r="F25" s="6">
        <f>SUM(B25:E25)</f>
        <v>52</v>
      </c>
    </row>
    <row r="26" spans="1:6" ht="15.75" thickBot="1">
      <c r="A26" s="11" t="s">
        <v>22</v>
      </c>
      <c r="B26" s="7">
        <v>2</v>
      </c>
      <c r="C26" s="7">
        <v>3</v>
      </c>
      <c r="D26" s="7">
        <v>2</v>
      </c>
      <c r="E26" s="7">
        <v>3</v>
      </c>
      <c r="F26" s="10">
        <f aca="true" t="shared" si="1" ref="F26:F44">SUM(B26:E26)</f>
        <v>10</v>
      </c>
    </row>
    <row r="27" spans="1:6" ht="15.75" thickBot="1">
      <c r="A27" s="11" t="s">
        <v>36</v>
      </c>
      <c r="B27" s="7">
        <v>0</v>
      </c>
      <c r="C27" s="7">
        <v>2</v>
      </c>
      <c r="D27" s="7">
        <v>4</v>
      </c>
      <c r="E27" s="7">
        <v>3</v>
      </c>
      <c r="F27" s="10">
        <f t="shared" si="1"/>
        <v>9</v>
      </c>
    </row>
    <row r="28" spans="1:6" ht="15.75" thickBot="1">
      <c r="A28" s="11" t="s">
        <v>37</v>
      </c>
      <c r="B28" s="7">
        <v>0</v>
      </c>
      <c r="C28" s="7">
        <v>0</v>
      </c>
      <c r="D28" s="7">
        <v>1</v>
      </c>
      <c r="E28" s="7">
        <v>1</v>
      </c>
      <c r="F28" s="10">
        <f t="shared" si="1"/>
        <v>2</v>
      </c>
    </row>
    <row r="29" spans="1:6" ht="15.75" thickBot="1">
      <c r="A29" s="11" t="s">
        <v>38</v>
      </c>
      <c r="B29" s="7">
        <v>2</v>
      </c>
      <c r="C29" s="7">
        <v>2</v>
      </c>
      <c r="D29" s="7">
        <v>0</v>
      </c>
      <c r="E29" s="7">
        <v>0</v>
      </c>
      <c r="F29" s="10">
        <f t="shared" si="1"/>
        <v>4</v>
      </c>
    </row>
    <row r="30" spans="1:6" ht="15.75" thickBot="1">
      <c r="A30" s="11" t="s">
        <v>39</v>
      </c>
      <c r="B30" s="7">
        <v>0</v>
      </c>
      <c r="C30" s="7">
        <v>2</v>
      </c>
      <c r="D30" s="7">
        <v>0</v>
      </c>
      <c r="E30" s="7">
        <v>0</v>
      </c>
      <c r="F30" s="10">
        <f t="shared" si="1"/>
        <v>2</v>
      </c>
    </row>
    <row r="31" spans="1:6" ht="15.75" thickBot="1">
      <c r="A31" s="11" t="s">
        <v>20</v>
      </c>
      <c r="B31" s="7">
        <v>3</v>
      </c>
      <c r="C31" s="7">
        <v>2</v>
      </c>
      <c r="D31" s="7">
        <v>0</v>
      </c>
      <c r="E31" s="7">
        <v>0</v>
      </c>
      <c r="F31" s="10">
        <f t="shared" si="1"/>
        <v>5</v>
      </c>
    </row>
    <row r="32" spans="1:6" ht="15.75" thickBot="1">
      <c r="A32" s="11" t="s">
        <v>34</v>
      </c>
      <c r="B32" s="7">
        <v>3</v>
      </c>
      <c r="C32" s="7">
        <v>2</v>
      </c>
      <c r="D32" s="7">
        <v>1</v>
      </c>
      <c r="E32" s="7">
        <v>2</v>
      </c>
      <c r="F32" s="10">
        <f t="shared" si="1"/>
        <v>8</v>
      </c>
    </row>
    <row r="33" spans="1:6" ht="15.75" thickBot="1">
      <c r="A33" s="11" t="s">
        <v>40</v>
      </c>
      <c r="B33" s="7">
        <v>0</v>
      </c>
      <c r="C33" s="7">
        <v>0</v>
      </c>
      <c r="D33" s="7">
        <v>2</v>
      </c>
      <c r="E33" s="7">
        <v>0</v>
      </c>
      <c r="F33" s="10">
        <f t="shared" si="1"/>
        <v>2</v>
      </c>
    </row>
    <row r="34" spans="1:6" ht="15.75" thickBot="1">
      <c r="A34" s="11" t="s">
        <v>43</v>
      </c>
      <c r="B34" s="7">
        <v>0</v>
      </c>
      <c r="C34" s="7">
        <v>2</v>
      </c>
      <c r="D34" s="7">
        <v>0</v>
      </c>
      <c r="E34" s="7">
        <v>0</v>
      </c>
      <c r="F34" s="10">
        <f t="shared" si="1"/>
        <v>2</v>
      </c>
    </row>
    <row r="35" spans="1:6" ht="15.75" thickBot="1">
      <c r="A35" s="11" t="s">
        <v>41</v>
      </c>
      <c r="B35" s="7">
        <v>0</v>
      </c>
      <c r="C35" s="7">
        <v>0</v>
      </c>
      <c r="D35" s="7">
        <v>0</v>
      </c>
      <c r="E35" s="7">
        <v>2</v>
      </c>
      <c r="F35" s="10">
        <f t="shared" si="1"/>
        <v>2</v>
      </c>
    </row>
    <row r="36" spans="1:6" ht="15.75" thickBot="1">
      <c r="A36" s="24" t="s">
        <v>59</v>
      </c>
      <c r="B36" s="23">
        <v>0</v>
      </c>
      <c r="C36" s="23">
        <v>0</v>
      </c>
      <c r="D36" s="23">
        <v>2</v>
      </c>
      <c r="E36" s="23">
        <v>0</v>
      </c>
      <c r="F36" s="10">
        <f t="shared" si="1"/>
        <v>2</v>
      </c>
    </row>
    <row r="37" spans="1:6" ht="15.75" thickBot="1">
      <c r="A37" s="11" t="s">
        <v>42</v>
      </c>
      <c r="B37" s="7">
        <v>0</v>
      </c>
      <c r="C37" s="7">
        <v>0</v>
      </c>
      <c r="D37" s="7">
        <v>2</v>
      </c>
      <c r="E37" s="7">
        <v>2</v>
      </c>
      <c r="F37" s="10">
        <f>SUM(B37:E37)</f>
        <v>4</v>
      </c>
    </row>
    <row r="38" spans="1:6" ht="15.75" thickBot="1">
      <c r="A38" s="4" t="s">
        <v>23</v>
      </c>
      <c r="B38" s="5" t="s">
        <v>6</v>
      </c>
      <c r="C38" s="5" t="s">
        <v>7</v>
      </c>
      <c r="D38" s="5" t="s">
        <v>8</v>
      </c>
      <c r="E38" s="5" t="s">
        <v>9</v>
      </c>
      <c r="F38" s="6" t="s">
        <v>24</v>
      </c>
    </row>
    <row r="39" spans="1:6" ht="15.75" thickBot="1">
      <c r="A39" s="11" t="s">
        <v>56</v>
      </c>
      <c r="B39" s="7">
        <v>0</v>
      </c>
      <c r="C39" s="7">
        <v>0</v>
      </c>
      <c r="D39" s="7">
        <v>2</v>
      </c>
      <c r="E39" s="7">
        <v>2</v>
      </c>
      <c r="F39" s="10">
        <f t="shared" si="1"/>
        <v>4</v>
      </c>
    </row>
    <row r="40" spans="1:6" ht="15.75" thickBot="1">
      <c r="A40" s="11" t="s">
        <v>57</v>
      </c>
      <c r="B40" s="7">
        <v>0</v>
      </c>
      <c r="C40" s="7">
        <v>0</v>
      </c>
      <c r="D40" s="7">
        <v>2</v>
      </c>
      <c r="E40" s="7">
        <v>2</v>
      </c>
      <c r="F40" s="10">
        <f t="shared" si="1"/>
        <v>4</v>
      </c>
    </row>
    <row r="41" spans="1:6" ht="15.75" thickBot="1">
      <c r="A41" s="11" t="s">
        <v>47</v>
      </c>
      <c r="B41" s="7">
        <v>0</v>
      </c>
      <c r="C41" s="7">
        <v>0</v>
      </c>
      <c r="D41" s="23">
        <v>2</v>
      </c>
      <c r="E41" s="7">
        <v>2</v>
      </c>
      <c r="F41" s="10">
        <f t="shared" si="1"/>
        <v>4</v>
      </c>
    </row>
    <row r="42" spans="1:6" ht="15.75" thickBot="1">
      <c r="A42" s="11" t="s">
        <v>48</v>
      </c>
      <c r="B42" s="7">
        <v>0</v>
      </c>
      <c r="C42" s="7">
        <v>0</v>
      </c>
      <c r="D42" s="23">
        <v>2</v>
      </c>
      <c r="E42" s="7">
        <v>0</v>
      </c>
      <c r="F42" s="10">
        <f t="shared" si="1"/>
        <v>2</v>
      </c>
    </row>
    <row r="43" spans="1:6" ht="15.75" thickBot="1">
      <c r="A43" s="11" t="s">
        <v>49</v>
      </c>
      <c r="B43" s="7">
        <v>0</v>
      </c>
      <c r="C43" s="7">
        <v>0</v>
      </c>
      <c r="D43" s="23">
        <v>4</v>
      </c>
      <c r="E43" s="7">
        <v>0</v>
      </c>
      <c r="F43" s="10">
        <f t="shared" si="1"/>
        <v>4</v>
      </c>
    </row>
    <row r="44" spans="1:6" ht="15.75" thickBot="1">
      <c r="A44" s="11" t="s">
        <v>50</v>
      </c>
      <c r="B44" s="7">
        <v>0</v>
      </c>
      <c r="C44" s="7">
        <v>0</v>
      </c>
      <c r="D44" s="23">
        <v>0</v>
      </c>
      <c r="E44" s="7">
        <v>2</v>
      </c>
      <c r="F44" s="10">
        <f t="shared" si="1"/>
        <v>2</v>
      </c>
    </row>
    <row r="45" spans="1:6" ht="15.75" thickBot="1">
      <c r="A45" s="4" t="s">
        <v>25</v>
      </c>
      <c r="B45" s="9">
        <f>SUM(B12+B25)</f>
        <v>30.5</v>
      </c>
      <c r="C45" s="9">
        <f>SUM(C12+C25)</f>
        <v>33.5</v>
      </c>
      <c r="D45" s="9">
        <f>D43+D39+D25+D12</f>
        <v>34</v>
      </c>
      <c r="E45" s="9">
        <f>E44+E40+E25+E12</f>
        <v>32</v>
      </c>
      <c r="F45" s="10">
        <f>SUM(B45:E45)</f>
        <v>130</v>
      </c>
    </row>
    <row r="46" spans="1:6" ht="15.75" thickBot="1">
      <c r="A46" s="1" t="s">
        <v>26</v>
      </c>
      <c r="B46" s="12" t="s">
        <v>6</v>
      </c>
      <c r="C46" s="12" t="s">
        <v>7</v>
      </c>
      <c r="D46" s="12" t="s">
        <v>8</v>
      </c>
      <c r="E46" s="12" t="s">
        <v>9</v>
      </c>
      <c r="F46" s="13" t="s">
        <v>24</v>
      </c>
    </row>
    <row r="47" spans="1:6" ht="15.75" thickBot="1">
      <c r="A47" s="11" t="s">
        <v>27</v>
      </c>
      <c r="B47" s="7">
        <v>1</v>
      </c>
      <c r="C47" s="7">
        <v>1</v>
      </c>
      <c r="D47" s="7">
        <v>1</v>
      </c>
      <c r="E47" s="7">
        <v>1</v>
      </c>
      <c r="F47" s="10">
        <f>SUM(B47:E47)</f>
        <v>4</v>
      </c>
    </row>
    <row r="48" spans="1:6" ht="15.75" thickBot="1">
      <c r="A48" s="4" t="s">
        <v>28</v>
      </c>
      <c r="B48" s="5">
        <v>32.5</v>
      </c>
      <c r="C48" s="5">
        <v>32.5</v>
      </c>
      <c r="D48" s="5">
        <v>35</v>
      </c>
      <c r="E48" s="5">
        <v>34</v>
      </c>
      <c r="F48" s="10">
        <f>SUM(B48:E48)</f>
        <v>134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spans="1:7" ht="15">
      <c r="A73" s="27"/>
      <c r="B73" s="27"/>
      <c r="C73" s="27"/>
      <c r="D73" s="27"/>
      <c r="E73" s="27"/>
      <c r="F73" s="27"/>
      <c r="G73" s="27"/>
    </row>
    <row r="74" ht="15"/>
    <row r="75" spans="1:5" ht="31.5">
      <c r="A75" s="17"/>
      <c r="B75" s="17" t="s">
        <v>6</v>
      </c>
      <c r="C75" s="17" t="s">
        <v>7</v>
      </c>
      <c r="D75" s="17" t="s">
        <v>8</v>
      </c>
      <c r="E75" s="17" t="s">
        <v>9</v>
      </c>
    </row>
    <row r="76" spans="1:5" ht="15.75">
      <c r="A76" s="18" t="s">
        <v>51</v>
      </c>
      <c r="B76" s="19">
        <v>32</v>
      </c>
      <c r="C76" s="19">
        <v>32</v>
      </c>
      <c r="D76" s="19">
        <v>32</v>
      </c>
      <c r="E76" s="19">
        <v>32</v>
      </c>
    </row>
    <row r="77" spans="1:5" ht="15.75">
      <c r="A77" s="18" t="s">
        <v>52</v>
      </c>
      <c r="B77" s="19">
        <v>0</v>
      </c>
      <c r="C77" s="19">
        <v>2</v>
      </c>
      <c r="D77" s="19">
        <v>2</v>
      </c>
      <c r="E77" s="19">
        <v>2</v>
      </c>
    </row>
    <row r="78" spans="1:5" ht="15.75">
      <c r="A78" s="18" t="s">
        <v>53</v>
      </c>
      <c r="B78" s="19">
        <v>0</v>
      </c>
      <c r="C78" s="19">
        <v>0</v>
      </c>
      <c r="D78" s="19">
        <v>0</v>
      </c>
      <c r="E78" s="19">
        <v>3</v>
      </c>
    </row>
    <row r="79" spans="1:5" ht="15.75">
      <c r="A79" s="18" t="s">
        <v>54</v>
      </c>
      <c r="B79" s="19">
        <v>6</v>
      </c>
      <c r="C79" s="19">
        <v>6</v>
      </c>
      <c r="D79" s="19">
        <v>6</v>
      </c>
      <c r="E79" s="19">
        <v>3</v>
      </c>
    </row>
    <row r="80" spans="1:5" ht="15.75">
      <c r="A80" s="20" t="s">
        <v>55</v>
      </c>
      <c r="B80" s="17">
        <f>SUM(B76:B79)</f>
        <v>38</v>
      </c>
      <c r="C80" s="17">
        <f>SUM(C76:C79)</f>
        <v>40</v>
      </c>
      <c r="D80" s="17">
        <f>SUM(D76:D79)</f>
        <v>40</v>
      </c>
      <c r="E80" s="17">
        <f>SUM(E76:E79)</f>
        <v>40</v>
      </c>
    </row>
  </sheetData>
  <sheetProtection/>
  <mergeCells count="9">
    <mergeCell ref="B8:F8"/>
    <mergeCell ref="B9:F9"/>
    <mergeCell ref="A73:G73"/>
    <mergeCell ref="A1:G1"/>
    <mergeCell ref="B3:F3"/>
    <mergeCell ref="B4:F4"/>
    <mergeCell ref="B5:F5"/>
    <mergeCell ref="B6:F6"/>
    <mergeCell ref="B7:F7"/>
  </mergeCells>
  <printOptions/>
  <pageMargins left="0.7" right="0.7" top="0.375" bottom="0.787401575" header="0.3" footer="0.3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Lenka Hlinšťáková</cp:lastModifiedBy>
  <cp:lastPrinted>2022-07-12T09:48:12Z</cp:lastPrinted>
  <dcterms:created xsi:type="dcterms:W3CDTF">2013-05-24T15:11:55Z</dcterms:created>
  <dcterms:modified xsi:type="dcterms:W3CDTF">2023-05-24T12:02:53Z</dcterms:modified>
  <cp:category/>
  <cp:version/>
  <cp:contentType/>
  <cp:contentStatus/>
</cp:coreProperties>
</file>